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Εντυπο οικονομικής προσφοράς" sheetId="2" r:id="rId1"/>
  </sheets>
  <calcPr calcId="124519"/>
</workbook>
</file>

<file path=xl/calcChain.xml><?xml version="1.0" encoding="utf-8"?>
<calcChain xmlns="http://schemas.openxmlformats.org/spreadsheetml/2006/main">
  <c r="F64" i="2"/>
  <c r="F65"/>
  <c r="F66"/>
  <c r="F67"/>
  <c r="F68"/>
  <c r="F69"/>
  <c r="F70"/>
  <c r="F71"/>
  <c r="F72"/>
  <c r="F63"/>
  <c r="F46"/>
  <c r="F45"/>
  <c r="F44"/>
  <c r="F43"/>
  <c r="F42"/>
  <c r="F41"/>
  <c r="F40"/>
  <c r="F33"/>
  <c r="F32"/>
  <c r="F25"/>
  <c r="F24"/>
  <c r="F17"/>
  <c r="F16"/>
  <c r="F15"/>
  <c r="F8"/>
  <c r="F7"/>
  <c r="F34" l="1"/>
  <c r="F35" s="1"/>
  <c r="F36" s="1"/>
  <c r="F26"/>
  <c r="F27" s="1"/>
  <c r="F28" s="1"/>
  <c r="F73"/>
  <c r="F75" s="1"/>
  <c r="F74" s="1"/>
  <c r="F47"/>
  <c r="F48" s="1"/>
  <c r="F49" s="1"/>
  <c r="F18"/>
  <c r="F9"/>
  <c r="F10" s="1"/>
  <c r="F11" s="1"/>
  <c r="F51" l="1"/>
  <c r="F19"/>
  <c r="F20" s="1"/>
  <c r="F53" s="1"/>
  <c r="F52" l="1"/>
</calcChain>
</file>

<file path=xl/sharedStrings.xml><?xml version="1.0" encoding="utf-8"?>
<sst xmlns="http://schemas.openxmlformats.org/spreadsheetml/2006/main" count="121" uniqueCount="52">
  <si>
    <t>α/α</t>
  </si>
  <si>
    <t>Είδος - περιγραφή</t>
  </si>
  <si>
    <t>Ποσότητα</t>
  </si>
  <si>
    <t>Σύνολο</t>
  </si>
  <si>
    <t>Φ.Π.Α. 24%</t>
  </si>
  <si>
    <t>Μονάδα μέτρησης</t>
  </si>
  <si>
    <t>Γενικό Σύνολο</t>
  </si>
  <si>
    <t>Περιγραφή</t>
  </si>
  <si>
    <t>Μονάδα Μέτρησης</t>
  </si>
  <si>
    <t>Γενικό σύνολο</t>
  </si>
  <si>
    <t xml:space="preserve">Γενικό Σύνολο </t>
  </si>
  <si>
    <t xml:space="preserve">τεμάχιο </t>
  </si>
  <si>
    <t>Α/Α</t>
  </si>
  <si>
    <t>Συνολικές ποσότητες</t>
  </si>
  <si>
    <t xml:space="preserve">Ενδεικτική Τιμή Μονάδας </t>
  </si>
  <si>
    <t>Ενδεικτική Συνολική Τιμή</t>
  </si>
  <si>
    <t>2η Ομάδα: Προμήθεια φωτοαντιγραφικού χαρτιού</t>
  </si>
  <si>
    <t>Α΄ Υποομάδα: Φωτοαντιγραφικό χαρτί Διεύθυνσης Πολιτισμού</t>
  </si>
  <si>
    <t>Β΄ Υποομάδα: Φωτοαντιγραφικό χαρτί Αυτοτελούς Τμήματος Αθλητισμού, Νέας Γενιάς, Παιδείας και Δια Βίου Μάθησης</t>
  </si>
  <si>
    <t>Ενδεικτική Τιμή Μονάδας</t>
  </si>
  <si>
    <t>Γ΄ Υποομάδα: Φωτοαντιγραφικό χαρτί Διεύθυνσης Κέντρου Εξυπηρέτησης Πολιτών</t>
  </si>
  <si>
    <t>Δ΄ Υποομάδα: Φωτοαντιγραφικό χαρτί Διεύθυνσης Προσχολικής Αγωγής</t>
  </si>
  <si>
    <t>Ε΄ Υποομάδα: Φωτοαντιγραφικό χαρτί λοιπών υπηρεσιών του Δήμου</t>
  </si>
  <si>
    <t>4η Ομάδα: Προμήθεια σφραγιδών για τις υπηρεσίες του Δήμου</t>
  </si>
  <si>
    <t>ΓΕΝΙΚΟ ΣΥΝΟΛΟ Φ.Π.Α. 24%</t>
  </si>
  <si>
    <t>ΓΕΝΙΚΟ ΣΥΝΟΛΟ 2ης ΟΜΑΔΑΣ (Χωρίς Φ.Π.Α. 24%)</t>
  </si>
  <si>
    <t>ΓΕΝΙΚΟ ΣΥΝΟΛΟ 2ης ΟΜΑΔΑΣ (Με Φ.Π.Α. 24%)</t>
  </si>
  <si>
    <t>Στρογγυλή σφραγίδα, ξύλινη, διαστάσεων 4εκ x 4 εκ</t>
  </si>
  <si>
    <t>Στρογγυλή σφραγίδα, με μηχανισμό, διαστάσεων 4εκ x 4 εκ</t>
  </si>
  <si>
    <t>Σφραγίδα ξύλινη διαστάσεων 10 εκ x 4 εκ για το Κ.Ε.Π. και για το Τμήμα Πρωτοκόλλου</t>
  </si>
  <si>
    <t xml:space="preserve">Σφραγίδα ξύλινη διαστάσεων 8 εκ x 4 εκ </t>
  </si>
  <si>
    <t>Σφραγίδα ημερομηνίας τύπου Trodat 4820</t>
  </si>
  <si>
    <t>Σφραγίδα ημερομηνίας τύπου Trodat 4810</t>
  </si>
  <si>
    <t xml:space="preserve">Σφραγίδα με μηχανισμό 6 εκ x 2 εκ </t>
  </si>
  <si>
    <t xml:space="preserve">Σφραγίδα με μηχανισμό 6 εκ x 3 εκ </t>
  </si>
  <si>
    <t xml:space="preserve">Σφραγίδα με μηχανισμό 5 εκ x 2 εκ </t>
  </si>
  <si>
    <t xml:space="preserve">Σφραγίδα με μηχανισμό 4 εκ x 2 εκ </t>
  </si>
  <si>
    <t>πακέτο (500 φ)</t>
  </si>
  <si>
    <t>πακέτο (500 Φ)</t>
  </si>
  <si>
    <t>πακέτο (250 Φ)</t>
  </si>
  <si>
    <t>Χαρτιά μεγέθους Α4, χρωματιστά, βάρους 80 γρ/τμ, κατάλληλα για βιβλιοδεσία</t>
  </si>
  <si>
    <t>Χαρτιά μεγέθους Α4, χρωματιστά, βάρους 160 γρ/τμ, κατάλληλα για βιβλιοδεσία</t>
  </si>
  <si>
    <t>Χονδρό χαρτί Α4, 160 γρμ, colorplus χρώμα λευκό</t>
  </si>
  <si>
    <t>Χονδρό χαρτί Α4, 160 γρμ, colorplus χρώμα crème</t>
  </si>
  <si>
    <t>Χαρτί Α4 100 γρ/τμ, Clairefontaine η ισοδύναμο</t>
  </si>
  <si>
    <t>Χαρτί Α4 120 γρ/τμ, Clairefontaine η ισοδύναμο</t>
  </si>
  <si>
    <t>Χαρτιά μεγέθους Α4, χρωματιστά, βάρους 200 γρ/τμ, MONDI Color Plus η ισοδύναμο, σε συσκευασία 250 φύλλων</t>
  </si>
  <si>
    <t>Φωτοαντιγραφικό χαρτί  μεγέθους Α4, Fabriano Copy 2 ή ισοδύναμο</t>
  </si>
  <si>
    <t>Φωτοαντιγραφικό χαρτί  μεγέθους Α3, Fabriano Copy 2 ή ισοδύναμο</t>
  </si>
  <si>
    <t>ΕΝΤΥΠΟ ΟΙΚΟΝΟΜΙΚΗΣ ΠΡΟΣΦΟΡΑΣ</t>
  </si>
  <si>
    <t>Υπογραφή-Σφραγίδα</t>
  </si>
  <si>
    <t>Ίλιον,……./      /2018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</si>
</sst>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164" formatCode="#,##0.00\ &quot;€&quot;;[Red]#,##0.00\ &quot;€&quot;"/>
    <numFmt numFmtId="166" formatCode="#,##0;[Red]#,##0"/>
  </numFmts>
  <fonts count="10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sz val="11"/>
      <name val="Arial"/>
      <family val="2"/>
      <charset val="161"/>
    </font>
    <font>
      <b/>
      <sz val="11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u/>
      <sz val="11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/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8" fontId="4" fillId="2" borderId="1" xfId="0" applyNumberFormat="1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top" wrapText="1"/>
    </xf>
    <xf numFmtId="8" fontId="1" fillId="2" borderId="1" xfId="0" applyNumberFormat="1" applyFont="1" applyFill="1" applyBorder="1" applyAlignment="1">
      <alignment horizontal="center" wrapText="1"/>
    </xf>
    <xf numFmtId="8" fontId="2" fillId="2" borderId="0" xfId="0" applyNumberFormat="1" applyFont="1" applyFill="1"/>
    <xf numFmtId="0" fontId="8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/>
    <xf numFmtId="0" fontId="8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166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8" fontId="4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/>
    <xf numFmtId="0" fontId="1" fillId="2" borderId="0" xfId="0" applyFont="1" applyFill="1" applyBorder="1" applyAlignment="1">
      <alignment horizontal="right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/>
    <xf numFmtId="0" fontId="8" fillId="2" borderId="0" xfId="0" applyFont="1" applyFill="1" applyBorder="1" applyAlignment="1">
      <alignment horizontal="right" wrapText="1"/>
    </xf>
    <xf numFmtId="164" fontId="1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0"/>
  <sheetViews>
    <sheetView tabSelected="1" workbookViewId="0">
      <selection activeCell="B88" sqref="B88"/>
    </sheetView>
  </sheetViews>
  <sheetFormatPr defaultRowHeight="14.25"/>
  <cols>
    <col min="1" max="1" width="7.140625" style="14" customWidth="1"/>
    <col min="2" max="2" width="36.85546875" style="15" customWidth="1"/>
    <col min="3" max="3" width="12.7109375" style="14" customWidth="1"/>
    <col min="4" max="4" width="11.5703125" style="16" customWidth="1"/>
    <col min="5" max="5" width="11.85546875" style="14" customWidth="1"/>
    <col min="6" max="6" width="13.28515625" style="17" customWidth="1"/>
    <col min="7" max="7" width="11.85546875" style="4" bestFit="1" customWidth="1"/>
    <col min="8" max="8" width="11.85546875" style="5" bestFit="1" customWidth="1"/>
    <col min="9" max="16384" width="9.140625" style="5"/>
  </cols>
  <sheetData>
    <row r="1" spans="1:6" ht="21" customHeight="1">
      <c r="A1" s="44" t="s">
        <v>49</v>
      </c>
      <c r="B1" s="44"/>
      <c r="C1" s="44"/>
      <c r="D1" s="44"/>
      <c r="E1" s="44"/>
      <c r="F1" s="44"/>
    </row>
    <row r="4" spans="1:6" ht="15">
      <c r="A4" s="58" t="s">
        <v>16</v>
      </c>
      <c r="B4" s="59"/>
      <c r="C4" s="59"/>
      <c r="D4" s="59"/>
      <c r="E4" s="59"/>
      <c r="F4" s="60"/>
    </row>
    <row r="5" spans="1:6" ht="15">
      <c r="A5" s="49" t="s">
        <v>17</v>
      </c>
      <c r="B5" s="50"/>
      <c r="C5" s="50"/>
      <c r="D5" s="50"/>
      <c r="E5" s="50"/>
      <c r="F5" s="51"/>
    </row>
    <row r="6" spans="1:6" ht="45">
      <c r="A6" s="6" t="s">
        <v>0</v>
      </c>
      <c r="B6" s="6" t="s">
        <v>1</v>
      </c>
      <c r="C6" s="6" t="s">
        <v>5</v>
      </c>
      <c r="D6" s="6" t="s">
        <v>2</v>
      </c>
      <c r="E6" s="6" t="s">
        <v>14</v>
      </c>
      <c r="F6" s="6" t="s">
        <v>3</v>
      </c>
    </row>
    <row r="7" spans="1:6" ht="28.5">
      <c r="A7" s="8">
        <v>403</v>
      </c>
      <c r="B7" s="28" t="s">
        <v>47</v>
      </c>
      <c r="C7" s="8" t="s">
        <v>37</v>
      </c>
      <c r="D7" s="8">
        <v>110</v>
      </c>
      <c r="E7" s="3">
        <v>0</v>
      </c>
      <c r="F7" s="3">
        <f>D7*E7</f>
        <v>0</v>
      </c>
    </row>
    <row r="8" spans="1:6" ht="28.5">
      <c r="A8" s="8">
        <v>404</v>
      </c>
      <c r="B8" s="28" t="s">
        <v>48</v>
      </c>
      <c r="C8" s="8" t="s">
        <v>37</v>
      </c>
      <c r="D8" s="7">
        <v>1</v>
      </c>
      <c r="E8" s="9">
        <v>0</v>
      </c>
      <c r="F8" s="9">
        <f>D8*E8</f>
        <v>0</v>
      </c>
    </row>
    <row r="9" spans="1:6" ht="15">
      <c r="A9" s="61" t="s">
        <v>3</v>
      </c>
      <c r="B9" s="61"/>
      <c r="C9" s="61"/>
      <c r="D9" s="61"/>
      <c r="E9" s="61"/>
      <c r="F9" s="30">
        <f>F7+F8</f>
        <v>0</v>
      </c>
    </row>
    <row r="10" spans="1:6" ht="15">
      <c r="A10" s="61" t="s">
        <v>4</v>
      </c>
      <c r="B10" s="61"/>
      <c r="C10" s="61"/>
      <c r="D10" s="61"/>
      <c r="E10" s="61"/>
      <c r="F10" s="31">
        <f>F9*0.24</f>
        <v>0</v>
      </c>
    </row>
    <row r="11" spans="1:6" ht="15">
      <c r="A11" s="61" t="s">
        <v>6</v>
      </c>
      <c r="B11" s="61"/>
      <c r="C11" s="61"/>
      <c r="D11" s="61"/>
      <c r="E11" s="61"/>
      <c r="F11" s="18">
        <f>F9+F10</f>
        <v>0</v>
      </c>
    </row>
    <row r="12" spans="1:6">
      <c r="A12" s="5"/>
      <c r="B12" s="5"/>
      <c r="C12" s="5"/>
      <c r="D12" s="5"/>
      <c r="E12" s="5"/>
      <c r="F12" s="5"/>
    </row>
    <row r="13" spans="1:6" ht="15">
      <c r="A13" s="54" t="s">
        <v>18</v>
      </c>
      <c r="B13" s="55"/>
      <c r="C13" s="55"/>
      <c r="D13" s="55"/>
      <c r="E13" s="55"/>
      <c r="F13" s="56"/>
    </row>
    <row r="14" spans="1:6" ht="45">
      <c r="A14" s="6" t="s">
        <v>0</v>
      </c>
      <c r="B14" s="6" t="s">
        <v>1</v>
      </c>
      <c r="C14" s="6" t="s">
        <v>5</v>
      </c>
      <c r="D14" s="6" t="s">
        <v>2</v>
      </c>
      <c r="E14" s="6" t="s">
        <v>14</v>
      </c>
      <c r="F14" s="6" t="s">
        <v>3</v>
      </c>
    </row>
    <row r="15" spans="1:6" ht="28.5">
      <c r="A15" s="8">
        <v>405</v>
      </c>
      <c r="B15" s="28" t="s">
        <v>47</v>
      </c>
      <c r="C15" s="8" t="s">
        <v>38</v>
      </c>
      <c r="D15" s="8">
        <v>50</v>
      </c>
      <c r="E15" s="3">
        <v>0</v>
      </c>
      <c r="F15" s="3">
        <f>D15*E15</f>
        <v>0</v>
      </c>
    </row>
    <row r="16" spans="1:6" ht="28.5">
      <c r="A16" s="8">
        <v>406</v>
      </c>
      <c r="B16" s="1" t="s">
        <v>42</v>
      </c>
      <c r="C16" s="8" t="s">
        <v>39</v>
      </c>
      <c r="D16" s="11">
        <v>4</v>
      </c>
      <c r="E16" s="3">
        <v>0</v>
      </c>
      <c r="F16" s="12">
        <f t="shared" ref="F16:F17" si="0">D16*E16</f>
        <v>0</v>
      </c>
    </row>
    <row r="17" spans="1:8" ht="28.5">
      <c r="A17" s="8">
        <v>407</v>
      </c>
      <c r="B17" s="1" t="s">
        <v>43</v>
      </c>
      <c r="C17" s="8" t="s">
        <v>39</v>
      </c>
      <c r="D17" s="11">
        <v>4</v>
      </c>
      <c r="E17" s="3">
        <v>0</v>
      </c>
      <c r="F17" s="12">
        <f t="shared" si="0"/>
        <v>0</v>
      </c>
    </row>
    <row r="18" spans="1:8" ht="15">
      <c r="A18" s="61" t="s">
        <v>3</v>
      </c>
      <c r="B18" s="61"/>
      <c r="C18" s="61"/>
      <c r="D18" s="61"/>
      <c r="E18" s="61"/>
      <c r="F18" s="30">
        <f>SUM(F15:F17)</f>
        <v>0</v>
      </c>
      <c r="H18" s="13"/>
    </row>
    <row r="19" spans="1:8" ht="15">
      <c r="A19" s="62" t="s">
        <v>4</v>
      </c>
      <c r="B19" s="62"/>
      <c r="C19" s="62"/>
      <c r="D19" s="62"/>
      <c r="E19" s="62"/>
      <c r="F19" s="3">
        <f>F18*0.24</f>
        <v>0</v>
      </c>
    </row>
    <row r="20" spans="1:8" ht="15">
      <c r="A20" s="62" t="s">
        <v>9</v>
      </c>
      <c r="B20" s="62"/>
      <c r="C20" s="62"/>
      <c r="D20" s="62"/>
      <c r="E20" s="62"/>
      <c r="F20" s="19">
        <f>F18+F19</f>
        <v>0</v>
      </c>
    </row>
    <row r="21" spans="1:8">
      <c r="A21" s="5"/>
      <c r="B21" s="5"/>
      <c r="C21" s="5"/>
      <c r="D21" s="5"/>
      <c r="E21" s="5"/>
      <c r="F21" s="5"/>
    </row>
    <row r="22" spans="1:8" ht="15">
      <c r="A22" s="54" t="s">
        <v>20</v>
      </c>
      <c r="B22" s="55"/>
      <c r="C22" s="55"/>
      <c r="D22" s="55"/>
      <c r="E22" s="55"/>
      <c r="F22" s="56"/>
    </row>
    <row r="23" spans="1:8" ht="45">
      <c r="A23" s="6" t="s">
        <v>0</v>
      </c>
      <c r="B23" s="6" t="s">
        <v>1</v>
      </c>
      <c r="C23" s="6" t="s">
        <v>5</v>
      </c>
      <c r="D23" s="6" t="s">
        <v>2</v>
      </c>
      <c r="E23" s="6" t="s">
        <v>19</v>
      </c>
      <c r="F23" s="6" t="s">
        <v>3</v>
      </c>
    </row>
    <row r="24" spans="1:8" ht="28.5">
      <c r="A24" s="8">
        <v>408</v>
      </c>
      <c r="B24" s="28" t="s">
        <v>47</v>
      </c>
      <c r="C24" s="8" t="s">
        <v>38</v>
      </c>
      <c r="D24" s="7">
        <v>900</v>
      </c>
      <c r="E24" s="9">
        <v>0</v>
      </c>
      <c r="F24" s="9">
        <f>D24*E24</f>
        <v>0</v>
      </c>
    </row>
    <row r="25" spans="1:8" ht="28.5">
      <c r="A25" s="8">
        <v>409</v>
      </c>
      <c r="B25" s="28" t="s">
        <v>48</v>
      </c>
      <c r="C25" s="8" t="s">
        <v>38</v>
      </c>
      <c r="D25" s="7">
        <v>6</v>
      </c>
      <c r="E25" s="9">
        <v>0</v>
      </c>
      <c r="F25" s="9">
        <f>D25*E25</f>
        <v>0</v>
      </c>
    </row>
    <row r="26" spans="1:8" ht="15.75">
      <c r="A26" s="57" t="s">
        <v>3</v>
      </c>
      <c r="B26" s="57"/>
      <c r="C26" s="57"/>
      <c r="D26" s="57"/>
      <c r="E26" s="57"/>
      <c r="F26" s="10">
        <f>F24+F25</f>
        <v>0</v>
      </c>
    </row>
    <row r="27" spans="1:8" ht="15.75">
      <c r="A27" s="57" t="s">
        <v>4</v>
      </c>
      <c r="B27" s="57"/>
      <c r="C27" s="57"/>
      <c r="D27" s="57"/>
      <c r="E27" s="57"/>
      <c r="F27" s="35">
        <f>F26*0.24</f>
        <v>0</v>
      </c>
    </row>
    <row r="28" spans="1:8" ht="15.75">
      <c r="A28" s="57" t="s">
        <v>6</v>
      </c>
      <c r="B28" s="57"/>
      <c r="C28" s="57"/>
      <c r="D28" s="57"/>
      <c r="E28" s="57"/>
      <c r="F28" s="10">
        <f>F26+F27</f>
        <v>0</v>
      </c>
    </row>
    <row r="29" spans="1:8">
      <c r="A29" s="5"/>
      <c r="B29" s="5"/>
      <c r="C29" s="5"/>
      <c r="D29" s="5"/>
      <c r="E29" s="5"/>
      <c r="F29" s="5"/>
    </row>
    <row r="30" spans="1:8" ht="15">
      <c r="A30" s="49" t="s">
        <v>21</v>
      </c>
      <c r="B30" s="50"/>
      <c r="C30" s="50"/>
      <c r="D30" s="50"/>
      <c r="E30" s="50"/>
      <c r="F30" s="51"/>
    </row>
    <row r="31" spans="1:8" ht="45">
      <c r="A31" s="6" t="s">
        <v>0</v>
      </c>
      <c r="B31" s="6" t="s">
        <v>1</v>
      </c>
      <c r="C31" s="6" t="s">
        <v>5</v>
      </c>
      <c r="D31" s="6" t="s">
        <v>2</v>
      </c>
      <c r="E31" s="6" t="s">
        <v>19</v>
      </c>
      <c r="F31" s="6" t="s">
        <v>3</v>
      </c>
    </row>
    <row r="32" spans="1:8" ht="28.5">
      <c r="A32" s="8">
        <v>410</v>
      </c>
      <c r="B32" s="28" t="s">
        <v>47</v>
      </c>
      <c r="C32" s="8" t="s">
        <v>38</v>
      </c>
      <c r="D32" s="7">
        <v>720</v>
      </c>
      <c r="E32" s="9">
        <v>0</v>
      </c>
      <c r="F32" s="9">
        <f>D32*E32</f>
        <v>0</v>
      </c>
    </row>
    <row r="33" spans="1:8" ht="28.5">
      <c r="A33" s="8">
        <v>411</v>
      </c>
      <c r="B33" s="28" t="s">
        <v>48</v>
      </c>
      <c r="C33" s="8" t="s">
        <v>38</v>
      </c>
      <c r="D33" s="7">
        <v>22</v>
      </c>
      <c r="E33" s="9">
        <v>0</v>
      </c>
      <c r="F33" s="9">
        <f>D33*E33</f>
        <v>0</v>
      </c>
    </row>
    <row r="34" spans="1:8" ht="15.75">
      <c r="A34" s="57" t="s">
        <v>3</v>
      </c>
      <c r="B34" s="57"/>
      <c r="C34" s="57"/>
      <c r="D34" s="57"/>
      <c r="E34" s="57"/>
      <c r="F34" s="10">
        <f>SUM(F32:F33)</f>
        <v>0</v>
      </c>
    </row>
    <row r="35" spans="1:8" ht="15.75">
      <c r="A35" s="57" t="s">
        <v>4</v>
      </c>
      <c r="B35" s="57"/>
      <c r="C35" s="57"/>
      <c r="D35" s="57"/>
      <c r="E35" s="57"/>
      <c r="F35" s="35">
        <f>F34*0.24</f>
        <v>0</v>
      </c>
    </row>
    <row r="36" spans="1:8" ht="15.75">
      <c r="A36" s="57" t="s">
        <v>6</v>
      </c>
      <c r="B36" s="57"/>
      <c r="C36" s="57"/>
      <c r="D36" s="57"/>
      <c r="E36" s="57"/>
      <c r="F36" s="10">
        <f>F34+F35</f>
        <v>0</v>
      </c>
    </row>
    <row r="37" spans="1:8">
      <c r="A37" s="5"/>
      <c r="B37" s="5"/>
      <c r="C37" s="5"/>
      <c r="D37" s="5"/>
      <c r="E37" s="5"/>
      <c r="F37" s="5"/>
    </row>
    <row r="38" spans="1:8" ht="15">
      <c r="A38" s="49" t="s">
        <v>22</v>
      </c>
      <c r="B38" s="50"/>
      <c r="C38" s="50"/>
      <c r="D38" s="50"/>
      <c r="E38" s="50"/>
      <c r="F38" s="51"/>
    </row>
    <row r="39" spans="1:8" ht="45">
      <c r="A39" s="6" t="s">
        <v>0</v>
      </c>
      <c r="B39" s="6" t="s">
        <v>1</v>
      </c>
      <c r="C39" s="6" t="s">
        <v>5</v>
      </c>
      <c r="D39" s="6" t="s">
        <v>2</v>
      </c>
      <c r="E39" s="6" t="s">
        <v>19</v>
      </c>
      <c r="F39" s="6" t="s">
        <v>3</v>
      </c>
    </row>
    <row r="40" spans="1:8" ht="28.5">
      <c r="A40" s="8">
        <v>412</v>
      </c>
      <c r="B40" s="28" t="s">
        <v>47</v>
      </c>
      <c r="C40" s="8" t="s">
        <v>38</v>
      </c>
      <c r="D40" s="7">
        <v>2835</v>
      </c>
      <c r="E40" s="9">
        <v>0</v>
      </c>
      <c r="F40" s="9">
        <f t="shared" ref="F40:F46" si="1">D40*E40</f>
        <v>0</v>
      </c>
    </row>
    <row r="41" spans="1:8" ht="28.5">
      <c r="A41" s="8">
        <v>413</v>
      </c>
      <c r="B41" s="28" t="s">
        <v>48</v>
      </c>
      <c r="C41" s="8" t="s">
        <v>38</v>
      </c>
      <c r="D41" s="7">
        <v>30</v>
      </c>
      <c r="E41" s="9">
        <v>0</v>
      </c>
      <c r="F41" s="9">
        <f t="shared" si="1"/>
        <v>0</v>
      </c>
      <c r="H41" s="20"/>
    </row>
    <row r="42" spans="1:8" ht="57">
      <c r="A42" s="8">
        <v>414</v>
      </c>
      <c r="B42" s="28" t="s">
        <v>46</v>
      </c>
      <c r="C42" s="8" t="s">
        <v>39</v>
      </c>
      <c r="D42" s="34">
        <v>10</v>
      </c>
      <c r="E42" s="25">
        <v>0</v>
      </c>
      <c r="F42" s="25">
        <f t="shared" si="1"/>
        <v>0</v>
      </c>
      <c r="H42" s="20"/>
    </row>
    <row r="43" spans="1:8" ht="42.75">
      <c r="A43" s="8">
        <v>415</v>
      </c>
      <c r="B43" s="28" t="s">
        <v>40</v>
      </c>
      <c r="C43" s="8" t="s">
        <v>38</v>
      </c>
      <c r="D43" s="34">
        <v>2</v>
      </c>
      <c r="E43" s="25">
        <v>0</v>
      </c>
      <c r="F43" s="25">
        <f t="shared" si="1"/>
        <v>0</v>
      </c>
      <c r="H43" s="20"/>
    </row>
    <row r="44" spans="1:8" ht="42.75">
      <c r="A44" s="8">
        <v>416</v>
      </c>
      <c r="B44" s="28" t="s">
        <v>41</v>
      </c>
      <c r="C44" s="8" t="s">
        <v>38</v>
      </c>
      <c r="D44" s="34">
        <v>5</v>
      </c>
      <c r="E44" s="25">
        <v>0</v>
      </c>
      <c r="F44" s="25">
        <f t="shared" si="1"/>
        <v>0</v>
      </c>
      <c r="H44" s="20"/>
    </row>
    <row r="45" spans="1:8" ht="28.5">
      <c r="A45" s="8">
        <v>417</v>
      </c>
      <c r="B45" s="2" t="s">
        <v>44</v>
      </c>
      <c r="C45" s="8" t="s">
        <v>38</v>
      </c>
      <c r="D45" s="7">
        <v>30</v>
      </c>
      <c r="E45" s="9">
        <v>0</v>
      </c>
      <c r="F45" s="9">
        <f t="shared" si="1"/>
        <v>0</v>
      </c>
      <c r="H45" s="20"/>
    </row>
    <row r="46" spans="1:8" ht="28.5">
      <c r="A46" s="8">
        <v>418</v>
      </c>
      <c r="B46" s="2" t="s">
        <v>45</v>
      </c>
      <c r="C46" s="8" t="s">
        <v>39</v>
      </c>
      <c r="D46" s="7">
        <v>18</v>
      </c>
      <c r="E46" s="9">
        <v>0</v>
      </c>
      <c r="F46" s="9">
        <f t="shared" si="1"/>
        <v>0</v>
      </c>
      <c r="H46" s="20"/>
    </row>
    <row r="47" spans="1:8" ht="15.75">
      <c r="A47" s="57" t="s">
        <v>3</v>
      </c>
      <c r="B47" s="57"/>
      <c r="C47" s="57"/>
      <c r="D47" s="57"/>
      <c r="E47" s="57"/>
      <c r="F47" s="10">
        <f>SUM(F40:F46)</f>
        <v>0</v>
      </c>
    </row>
    <row r="48" spans="1:8" ht="15.75">
      <c r="A48" s="57" t="s">
        <v>4</v>
      </c>
      <c r="B48" s="57"/>
      <c r="C48" s="57"/>
      <c r="D48" s="57"/>
      <c r="E48" s="57"/>
      <c r="F48" s="35">
        <f>F47*0.24</f>
        <v>0</v>
      </c>
    </row>
    <row r="49" spans="1:8" ht="15.75">
      <c r="A49" s="57" t="s">
        <v>6</v>
      </c>
      <c r="B49" s="57"/>
      <c r="C49" s="57"/>
      <c r="D49" s="57"/>
      <c r="E49" s="57"/>
      <c r="F49" s="10">
        <f>F47+F48</f>
        <v>0</v>
      </c>
    </row>
    <row r="51" spans="1:8" ht="15">
      <c r="B51" s="52" t="s">
        <v>25</v>
      </c>
      <c r="C51" s="52"/>
      <c r="D51" s="52"/>
      <c r="E51" s="52"/>
      <c r="F51" s="29">
        <f>F9+F18+F26+F34+F47</f>
        <v>0</v>
      </c>
      <c r="H51" s="13"/>
    </row>
    <row r="52" spans="1:8" ht="15">
      <c r="B52" s="52" t="s">
        <v>24</v>
      </c>
      <c r="C52" s="52"/>
      <c r="D52" s="52"/>
      <c r="E52" s="52"/>
      <c r="F52" s="29">
        <f>F10+F19+F27+F35+F48</f>
        <v>0</v>
      </c>
      <c r="H52" s="13"/>
    </row>
    <row r="53" spans="1:8" ht="15">
      <c r="B53" s="52" t="s">
        <v>26</v>
      </c>
      <c r="C53" s="52"/>
      <c r="D53" s="52"/>
      <c r="E53" s="52"/>
      <c r="F53" s="29">
        <f>F11+F20+F28+F36+F49</f>
        <v>0</v>
      </c>
    </row>
    <row r="54" spans="1:8" ht="15">
      <c r="B54" s="37"/>
      <c r="C54" s="37"/>
      <c r="D54" s="37"/>
      <c r="E54" s="37"/>
      <c r="F54" s="38"/>
    </row>
    <row r="55" spans="1:8" ht="15">
      <c r="B55" s="37"/>
      <c r="C55" s="37"/>
      <c r="D55" s="43" t="s">
        <v>51</v>
      </c>
      <c r="E55" s="43"/>
      <c r="F55" s="43"/>
    </row>
    <row r="56" spans="1:8" ht="15">
      <c r="B56" s="37"/>
      <c r="C56" s="37"/>
      <c r="D56" s="43"/>
      <c r="E56" s="43"/>
      <c r="F56" s="43"/>
    </row>
    <row r="57" spans="1:8" ht="15">
      <c r="B57" s="37"/>
      <c r="C57" s="37"/>
      <c r="D57" s="43"/>
      <c r="E57" s="43"/>
      <c r="F57" s="43"/>
    </row>
    <row r="58" spans="1:8" ht="15">
      <c r="B58" s="37"/>
      <c r="C58" s="37"/>
      <c r="D58" s="43" t="s">
        <v>50</v>
      </c>
      <c r="E58" s="43"/>
      <c r="F58" s="43"/>
    </row>
    <row r="59" spans="1:8" ht="15">
      <c r="B59" s="37"/>
      <c r="C59" s="37"/>
      <c r="D59" s="39"/>
      <c r="E59" s="39"/>
      <c r="F59" s="39"/>
    </row>
    <row r="61" spans="1:8" ht="15">
      <c r="A61" s="53" t="s">
        <v>23</v>
      </c>
      <c r="B61" s="53"/>
      <c r="C61" s="53"/>
      <c r="D61" s="53"/>
      <c r="E61" s="53"/>
      <c r="F61" s="53"/>
    </row>
    <row r="62" spans="1:8" ht="45">
      <c r="A62" s="21" t="s">
        <v>12</v>
      </c>
      <c r="B62" s="21" t="s">
        <v>7</v>
      </c>
      <c r="C62" s="21" t="s">
        <v>8</v>
      </c>
      <c r="D62" s="21" t="s">
        <v>13</v>
      </c>
      <c r="E62" s="21" t="s">
        <v>14</v>
      </c>
      <c r="F62" s="21" t="s">
        <v>15</v>
      </c>
    </row>
    <row r="63" spans="1:8" ht="28.5">
      <c r="A63" s="34">
        <v>625</v>
      </c>
      <c r="B63" s="26" t="s">
        <v>27</v>
      </c>
      <c r="C63" s="34" t="s">
        <v>11</v>
      </c>
      <c r="D63" s="32">
        <v>2</v>
      </c>
      <c r="E63" s="33">
        <v>0</v>
      </c>
      <c r="F63" s="33">
        <f>D63*E63</f>
        <v>0</v>
      </c>
    </row>
    <row r="64" spans="1:8" ht="28.5">
      <c r="A64" s="34">
        <v>626</v>
      </c>
      <c r="B64" s="26" t="s">
        <v>28</v>
      </c>
      <c r="C64" s="34" t="s">
        <v>11</v>
      </c>
      <c r="D64" s="32">
        <v>2</v>
      </c>
      <c r="E64" s="33">
        <v>0</v>
      </c>
      <c r="F64" s="33">
        <f t="shared" ref="F64:F72" si="2">D64*E64</f>
        <v>0</v>
      </c>
    </row>
    <row r="65" spans="1:9" ht="42.75">
      <c r="A65" s="34">
        <v>627</v>
      </c>
      <c r="B65" s="26" t="s">
        <v>29</v>
      </c>
      <c r="C65" s="34" t="s">
        <v>11</v>
      </c>
      <c r="D65" s="32">
        <v>6</v>
      </c>
      <c r="E65" s="33">
        <v>0</v>
      </c>
      <c r="F65" s="33">
        <f t="shared" si="2"/>
        <v>0</v>
      </c>
    </row>
    <row r="66" spans="1:9" ht="28.5">
      <c r="A66" s="34">
        <v>628</v>
      </c>
      <c r="B66" s="26" t="s">
        <v>30</v>
      </c>
      <c r="C66" s="34" t="s">
        <v>11</v>
      </c>
      <c r="D66" s="32">
        <v>4</v>
      </c>
      <c r="E66" s="33">
        <v>0</v>
      </c>
      <c r="F66" s="33">
        <f t="shared" si="2"/>
        <v>0</v>
      </c>
    </row>
    <row r="67" spans="1:9" ht="28.5">
      <c r="A67" s="34">
        <v>629</v>
      </c>
      <c r="B67" s="26" t="s">
        <v>31</v>
      </c>
      <c r="C67" s="34" t="s">
        <v>11</v>
      </c>
      <c r="D67" s="32">
        <v>5</v>
      </c>
      <c r="E67" s="33">
        <v>0</v>
      </c>
      <c r="F67" s="33">
        <f t="shared" si="2"/>
        <v>0</v>
      </c>
    </row>
    <row r="68" spans="1:9" ht="28.5">
      <c r="A68" s="34">
        <v>630</v>
      </c>
      <c r="B68" s="26" t="s">
        <v>32</v>
      </c>
      <c r="C68" s="34" t="s">
        <v>11</v>
      </c>
      <c r="D68" s="32">
        <v>5</v>
      </c>
      <c r="E68" s="33">
        <v>0</v>
      </c>
      <c r="F68" s="33">
        <f t="shared" si="2"/>
        <v>0</v>
      </c>
    </row>
    <row r="69" spans="1:9">
      <c r="A69" s="34">
        <v>631</v>
      </c>
      <c r="B69" s="28" t="s">
        <v>33</v>
      </c>
      <c r="C69" s="34" t="s">
        <v>11</v>
      </c>
      <c r="D69" s="32">
        <v>5</v>
      </c>
      <c r="E69" s="33">
        <v>0</v>
      </c>
      <c r="F69" s="33">
        <f t="shared" si="2"/>
        <v>0</v>
      </c>
      <c r="I69" s="36"/>
    </row>
    <row r="70" spans="1:9">
      <c r="A70" s="34">
        <v>632</v>
      </c>
      <c r="B70" s="28" t="s">
        <v>34</v>
      </c>
      <c r="C70" s="34" t="s">
        <v>11</v>
      </c>
      <c r="D70" s="32">
        <v>2</v>
      </c>
      <c r="E70" s="33">
        <v>0</v>
      </c>
      <c r="F70" s="33">
        <f t="shared" si="2"/>
        <v>0</v>
      </c>
    </row>
    <row r="71" spans="1:9">
      <c r="A71" s="34">
        <v>633</v>
      </c>
      <c r="B71" s="28" t="s">
        <v>35</v>
      </c>
      <c r="C71" s="34" t="s">
        <v>11</v>
      </c>
      <c r="D71" s="32">
        <v>3</v>
      </c>
      <c r="E71" s="33">
        <v>0</v>
      </c>
      <c r="F71" s="33">
        <f t="shared" si="2"/>
        <v>0</v>
      </c>
    </row>
    <row r="72" spans="1:9">
      <c r="A72" s="34">
        <v>634</v>
      </c>
      <c r="B72" s="28" t="s">
        <v>36</v>
      </c>
      <c r="C72" s="34" t="s">
        <v>11</v>
      </c>
      <c r="D72" s="32">
        <v>3</v>
      </c>
      <c r="E72" s="33">
        <v>0</v>
      </c>
      <c r="F72" s="33">
        <f t="shared" si="2"/>
        <v>0</v>
      </c>
    </row>
    <row r="73" spans="1:9" ht="15">
      <c r="A73" s="22"/>
      <c r="B73" s="23"/>
      <c r="C73" s="23"/>
      <c r="D73" s="47" t="s">
        <v>10</v>
      </c>
      <c r="E73" s="48"/>
      <c r="F73" s="27">
        <f>SUM(F63:F72)</f>
        <v>0</v>
      </c>
    </row>
    <row r="74" spans="1:9" ht="15">
      <c r="A74" s="22"/>
      <c r="B74" s="24"/>
      <c r="C74" s="24"/>
      <c r="D74" s="45" t="s">
        <v>4</v>
      </c>
      <c r="E74" s="46"/>
      <c r="F74" s="27">
        <f>F75-F73</f>
        <v>0</v>
      </c>
    </row>
    <row r="75" spans="1:9" ht="15">
      <c r="A75" s="22"/>
      <c r="B75" s="23"/>
      <c r="C75" s="23"/>
      <c r="D75" s="45" t="s">
        <v>10</v>
      </c>
      <c r="E75" s="46"/>
      <c r="F75" s="27">
        <f>F73*1.24</f>
        <v>0</v>
      </c>
    </row>
    <row r="76" spans="1:9" ht="15">
      <c r="A76" s="40"/>
      <c r="B76" s="41"/>
      <c r="C76" s="41"/>
      <c r="D76" s="41"/>
      <c r="E76" s="41"/>
      <c r="F76" s="42"/>
    </row>
    <row r="77" spans="1:9" ht="15">
      <c r="A77" s="40"/>
      <c r="B77" s="41"/>
      <c r="C77" s="41"/>
      <c r="D77" s="43" t="s">
        <v>51</v>
      </c>
      <c r="E77" s="43"/>
      <c r="F77" s="43"/>
    </row>
    <row r="78" spans="1:9" ht="15">
      <c r="A78" s="40"/>
      <c r="B78" s="41"/>
      <c r="C78" s="41"/>
      <c r="D78" s="43"/>
      <c r="E78" s="43"/>
      <c r="F78" s="43"/>
    </row>
    <row r="79" spans="1:9">
      <c r="D79" s="43"/>
      <c r="E79" s="43"/>
      <c r="F79" s="43"/>
    </row>
    <row r="80" spans="1:9">
      <c r="D80" s="43" t="s">
        <v>50</v>
      </c>
      <c r="E80" s="43"/>
      <c r="F80" s="43"/>
    </row>
  </sheetData>
  <mergeCells count="37">
    <mergeCell ref="A13:F13"/>
    <mergeCell ref="A4:F4"/>
    <mergeCell ref="A5:F5"/>
    <mergeCell ref="A9:E9"/>
    <mergeCell ref="A10:E10"/>
    <mergeCell ref="A11:E11"/>
    <mergeCell ref="A38:F38"/>
    <mergeCell ref="A18:E18"/>
    <mergeCell ref="A19:E19"/>
    <mergeCell ref="A20:E20"/>
    <mergeCell ref="A22:F22"/>
    <mergeCell ref="A26:E26"/>
    <mergeCell ref="A27:E27"/>
    <mergeCell ref="A28:E28"/>
    <mergeCell ref="A30:F30"/>
    <mergeCell ref="A34:E34"/>
    <mergeCell ref="A35:E35"/>
    <mergeCell ref="A36:E36"/>
    <mergeCell ref="B53:E53"/>
    <mergeCell ref="A47:E47"/>
    <mergeCell ref="A48:E48"/>
    <mergeCell ref="A49:E49"/>
    <mergeCell ref="B51:E51"/>
    <mergeCell ref="B52:E52"/>
    <mergeCell ref="D73:E73"/>
    <mergeCell ref="A61:F61"/>
    <mergeCell ref="D74:E74"/>
    <mergeCell ref="D75:E75"/>
    <mergeCell ref="D77:F77"/>
    <mergeCell ref="D78:F78"/>
    <mergeCell ref="D79:F79"/>
    <mergeCell ref="D80:F80"/>
    <mergeCell ref="A1:F1"/>
    <mergeCell ref="D56:F56"/>
    <mergeCell ref="D57:F57"/>
    <mergeCell ref="D58:F58"/>
    <mergeCell ref="D55:F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οικονομικής προσφοράς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user_116</cp:lastModifiedBy>
  <cp:lastPrinted>2017-10-30T08:34:46Z</cp:lastPrinted>
  <dcterms:created xsi:type="dcterms:W3CDTF">2017-04-19T07:32:48Z</dcterms:created>
  <dcterms:modified xsi:type="dcterms:W3CDTF">2018-01-11T07:50:58Z</dcterms:modified>
</cp:coreProperties>
</file>